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o.borodin\Desktop\Нацкаталог\декларування\18_наказ 520\"/>
    </mc:Choice>
  </mc:AlternateContent>
  <xr:revisionPtr revIDLastSave="0" documentId="13_ncr:1_{E63DD326-5A04-4BD3-AC99-50CF00EFEFED}" xr6:coauthVersionLast="36" xr6:coauthVersionMax="47" xr10:uidLastSave="{00000000-0000-0000-0000-000000000000}"/>
  <bookViews>
    <workbookView xWindow="0" yWindow="0" windowWidth="28800" windowHeight="12225" tabRatio="504" xr2:uid="{00000000-000D-0000-FFFF-FFFF00000000}"/>
  </bookViews>
  <sheets>
    <sheet name="Додаток 1" sheetId="1" r:id="rId1"/>
  </sheets>
  <definedNames>
    <definedName name="_xlnm._FilterDatabase" localSheetId="0" hidden="1">'Додаток 1'!$A$10:$P$10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1" l="1"/>
  <c r="O52" i="1"/>
  <c r="O51" i="1"/>
  <c r="O50" i="1"/>
  <c r="O49" i="1"/>
  <c r="O48" i="1"/>
  <c r="O47" i="1"/>
  <c r="O46" i="1"/>
  <c r="O45" i="1"/>
  <c r="O44" i="1"/>
</calcChain>
</file>

<file path=xl/sharedStrings.xml><?xml version="1.0" encoding="utf-8"?>
<sst xmlns="http://schemas.openxmlformats.org/spreadsheetml/2006/main" count="581" uniqueCount="286">
  <si>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</si>
  <si>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</si>
  <si>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</si>
  <si>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</si>
  <si>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</si>
  <si>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</si>
  <si>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</si>
  <si>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</si>
  <si>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</si>
  <si>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</si>
  <si>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</si>
  <si>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</si>
  <si>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</si>
  <si>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Категорія лікарського засобу</t>
  </si>
  <si>
    <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бюджетів), гривень</t>
    </r>
  </si>
  <si>
    <t>Офіційний курс гривні до іноземної валюти, встановлений Національним банком</t>
  </si>
  <si>
    <t>Відомості про задекларовані граничні оптово-відпускні ціни на лікарські засоби, що вносяться до Національного каталогу цін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</si>
  <si>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</si>
  <si>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</si>
  <si>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>необмежений</t>
  </si>
  <si>
    <t>Включений до Національного переліку основних лікарських засобів, відпуск за рецептом</t>
  </si>
  <si>
    <t>так</t>
  </si>
  <si>
    <t>таблетка</t>
  </si>
  <si>
    <t>ні</t>
  </si>
  <si>
    <t>-</t>
  </si>
  <si>
    <t>10 мг</t>
  </si>
  <si>
    <t xml:space="preserve">В.о. начальника Фармацевтичного управління </t>
  </si>
  <si>
    <t>Додаток 1</t>
  </si>
  <si>
    <t>розчин для ін'єкцій</t>
  </si>
  <si>
    <t>Не включений до Національного переліку основних лікарських засобів, відпуск за рецептом</t>
  </si>
  <si>
    <t>Не включений до Національного переліку основних лікарських засобів, відпуск без рецепту</t>
  </si>
  <si>
    <t>Олександр ГРІЦЕНКО</t>
  </si>
  <si>
    <t>капсула, тверда</t>
  </si>
  <si>
    <t>таблетка, вкрита оболонкою</t>
  </si>
  <si>
    <t>200 мг</t>
  </si>
  <si>
    <t>таблетка, вкрита плівковою оболонкою</t>
  </si>
  <si>
    <t>АТ "Лубнифарм", Україна</t>
  </si>
  <si>
    <t>20 мг</t>
  </si>
  <si>
    <t>ТОВАРИСТВО З ОБМЕЖЕНОЮ ВІДПОВІДАЛЬНІСТЮ "КОРПОРАЦІЯ "ЗДОРОВ’Я", Україна</t>
  </si>
  <si>
    <t>Тадалафіл</t>
  </si>
  <si>
    <t>5 мг</t>
  </si>
  <si>
    <t>G04BE08</t>
  </si>
  <si>
    <t>АТ "Фармак", Україна</t>
  </si>
  <si>
    <t>НОБЕЛ ІЛАЧ САНАЇ ВЕ ТІДЖАРЕТ А.Ш., Туреччина</t>
  </si>
  <si>
    <t>Ібупрофен</t>
  </si>
  <si>
    <t>100 мг/мл</t>
  </si>
  <si>
    <t>M01AE01</t>
  </si>
  <si>
    <t>розчин для зовнішнього застосування</t>
  </si>
  <si>
    <t>M02AX10</t>
  </si>
  <si>
    <t>UA-000000000-000003059-000005722</t>
  </si>
  <si>
    <t>Еналаприл</t>
  </si>
  <si>
    <t>ЕНАЛАПРИЛ-ЗДОРОВ'Я</t>
  </si>
  <si>
    <t>по 10 таблеток у блістері; по 2 блістери у картонній коробці</t>
  </si>
  <si>
    <t>ТОВАРИСТВО З ОБМЕЖЕНОЮ ВІДПОВІДАЛЬНІСТЮ "КОРПОРАЦІЯ "ЗДОРОВ’Я", Україна, Товариство з обмеженою відповідальністю "Фармацевтична компанія "Здоров'я" (всі стадії виробництва, контроль якості, випуск серії), Україна; Товариство з обмеженою відповідальністю "ФАРМЕКС ГРУП" (всі стадії виробництва, контроль якості, випуск серії), Україна</t>
  </si>
  <si>
    <t>C09AA02</t>
  </si>
  <si>
    <t>UA/5913/01/02</t>
  </si>
  <si>
    <t>UA-000000000-000043948-000082044</t>
  </si>
  <si>
    <t>Лінезолід</t>
  </si>
  <si>
    <t>ЛІНЕЗОЛІД</t>
  </si>
  <si>
    <t>600 мг</t>
  </si>
  <si>
    <t xml:space="preserve"> по 5  таблеток у блістері; по 1 блістеру у пачці із картону</t>
  </si>
  <si>
    <t>ПрАТ "Технолог", Україна</t>
  </si>
  <si>
    <t>J01XX08</t>
  </si>
  <si>
    <t>UA/21169/01/01</t>
  </si>
  <si>
    <t>UA-000000000-000043948-000082059</t>
  </si>
  <si>
    <t>по 10 таблеток у блістері; по 1 блістеру у пачці із картону</t>
  </si>
  <si>
    <t>UA-000000000-000044551-000083320</t>
  </si>
  <si>
    <t>Левоментол, лідокаїн, бензокаїн</t>
  </si>
  <si>
    <t>МЕНОЛІДИН</t>
  </si>
  <si>
    <t>гель</t>
  </si>
  <si>
    <t>25 мг/10 мг/ 10 мг//1 г</t>
  </si>
  <si>
    <t>гель, по 30 г  у тубі, по 1 тубі в пачці з картону</t>
  </si>
  <si>
    <t>UA/21185/01/01</t>
  </si>
  <si>
    <t>UA-000000000-000044551-000083321</t>
  </si>
  <si>
    <t>гель, по  40 г у тубі, по 1 тубі в пачці з картону</t>
  </si>
  <si>
    <t>UA-000000000-000006661-000059133</t>
  </si>
  <si>
    <t>Гадобутрол</t>
  </si>
  <si>
    <t>ГАДОЛЕРІЙ®</t>
  </si>
  <si>
    <t>604,72 мг/мл</t>
  </si>
  <si>
    <t>по  30 мл у флаконах, по 1 флакону в пачці</t>
  </si>
  <si>
    <t>V08CA09</t>
  </si>
  <si>
    <t>UA/19965/01/01</t>
  </si>
  <si>
    <t>UA-000000000-000010331-000019498</t>
  </si>
  <si>
    <t>АФФИДА</t>
  </si>
  <si>
    <t>по 10 таблеток у блістері; по 1 блістеру в картонній коробці</t>
  </si>
  <si>
    <t>АЛКАЛОЇД АД Скоп’є, Північна Македонія</t>
  </si>
  <si>
    <t>Дельта Медікел Промоушнз АГ, Швейцарія</t>
  </si>
  <si>
    <t>UA/17948/01/01</t>
  </si>
  <si>
    <t>Включений до Національного переліку основних лікарських засобів, відпуск без рецепту</t>
  </si>
  <si>
    <t>UA-000000000-000010023-000072865</t>
  </si>
  <si>
    <t>Дроспіренон і етинілестрадіол</t>
  </si>
  <si>
    <t>ЯРИНА® ПЛЮС</t>
  </si>
  <si>
    <t>0,03 мг/3 мг/0,451 мг//та 0,451 мг</t>
  </si>
  <si>
    <t>№ 84: по 21 таблетці оранжевого кольору і по 7 таблеток світло-оранжевого кольору в блістері; по 3 блістери в картонній пачці</t>
  </si>
  <si>
    <t>Байєр АГ (первинна та вторинна упаковка, дозвіл на випуск серії), Німеччина; Байєр Ваймар ГмбХ і Ко. КГ (Виробництво нерозфасованої продукції), Німеччина</t>
  </si>
  <si>
    <t>Байєр АГ, Німеччина</t>
  </si>
  <si>
    <t>G03AA12</t>
  </si>
  <si>
    <t>UA/12155/01/01</t>
  </si>
  <si>
    <t>UA-000000000-000012656-000024522</t>
  </si>
  <si>
    <t>Декаметоксин</t>
  </si>
  <si>
    <t>СЕПТЕФРИЛ</t>
  </si>
  <si>
    <t>0,2 мг</t>
  </si>
  <si>
    <t>по 10 таблеток у блістері; по  4 блістери у пачці</t>
  </si>
  <si>
    <t>Публічне акціонерне товариство "Науково-виробничий центр "Борщагівський хіміко-фармацевтичний завод", Україна; ТОВ "Агрофарм", Україна</t>
  </si>
  <si>
    <t>Публічне акціонерне товариство "Науково-виробничий центр "Борщагівський хіміко-фармацевтичний завод", Україна</t>
  </si>
  <si>
    <t>R02AA20</t>
  </si>
  <si>
    <t>UA/7930/01/01</t>
  </si>
  <si>
    <t>UA-000000000-000012656-000024523</t>
  </si>
  <si>
    <t>по 10 таблеток у блістері; по  5 блістерів у пачці</t>
  </si>
  <si>
    <t>UA-000000000-000008568-000016105</t>
  </si>
  <si>
    <t>Пантопразол</t>
  </si>
  <si>
    <t>НОЛЬПАЗА®</t>
  </si>
  <si>
    <t>гастрорезистентна таблетка</t>
  </si>
  <si>
    <t>по 14 таблеток у блістері; по 4 блістери у картонній коробці</t>
  </si>
  <si>
    <t>КРКА, д.д., Ново место (виробництво «in bulk», первинне та вторинне пакування, контроль серії та випуск серії)/КРКА, д.д., Ново место (контроль серії), Словенія; ЛАУРУС ЛАБС ЛІМІТЕД (виробництво «in bulk», первинне та вторинне пакування), Індія; Кемійскій інститут (контроль серії), Словенія; Лабена д.о.о. (контроль серії),Словенія</t>
  </si>
  <si>
    <t>КРКА, д.д., Ново место, Словенія</t>
  </si>
  <si>
    <t>A02BC02</t>
  </si>
  <si>
    <t>UA/7955/01/01</t>
  </si>
  <si>
    <t>1 євро (EUR) =  50,4567  грн</t>
  </si>
  <si>
    <t>UA-000000000-000012182-000023454</t>
  </si>
  <si>
    <t>Оксиметазолін</t>
  </si>
  <si>
    <t>НОСИКС</t>
  </si>
  <si>
    <t>спрей назальний</t>
  </si>
  <si>
    <t>по 10 мл у поліетиленовому контейнері з пробкою-розпилювачем і кришкою з контролем першого розкриття у пачці з картону</t>
  </si>
  <si>
    <t>Спільне українсько-іспанське підприємство "СПЕРКО УКРАЇНА" Україна</t>
  </si>
  <si>
    <t>R01AA05</t>
  </si>
  <si>
    <t>UA/20566/01/01</t>
  </si>
  <si>
    <t>Парацетамол</t>
  </si>
  <si>
    <t>ПАРАЦЕТАМОЛ</t>
  </si>
  <si>
    <t>500 мг</t>
  </si>
  <si>
    <t>по 10 таблеток у блістері, по 5 блістерів у пачці з картону</t>
  </si>
  <si>
    <t>N02BE01</t>
  </si>
  <si>
    <t>UA/20774/01/01</t>
  </si>
  <si>
    <t>UA-000000000-000034897-000062858</t>
  </si>
  <si>
    <t>ТАДАЛАФІЛ ГЕНЕЙМ</t>
  </si>
  <si>
    <t>таблетки, вкриті плівковою оболонкою</t>
  </si>
  <si>
    <t>по 4 таблетки у блістері; по 1 блістеру в пачці</t>
  </si>
  <si>
    <t>АККОРД ХЕЛСКЕА ЛІМІТЕД (вторинне пакування), Велика Британія
АСТРОН РЕСЬОРЧ ЛІМІТЕД (контроль якості) / Аккорд Хелскеа Полска Сп. з о.о. Склад Імпортера (відповідальний за випуск серії), Велика Британія / Польща
Фармадокс Хелскеа Лтд. (контроль якості)/ФАРМАВАЛІД Лтд. Мікробіологічна лабораторія (контроль якості), Мальта/ Угорщина
Інтас Фармасьютікалс Лімітед (виробництво лікарського засобу, первинне та вторинне пакування, контроль якості серії, експорт на дільницю випуску серії), Індія
Весслінг Хангері Кфт. (контроль якості)/ДіЕйчЕль СЕПЛАЙ ЧЕЙН (Італія) СПА (вторинне пакування), Угорщина/ Італія</t>
  </si>
  <si>
    <t>Аккорд Хелскеа Полска Сп. з.о.о., Польща</t>
  </si>
  <si>
    <t>UA/19557/01/01</t>
  </si>
  <si>
    <t>1 євро (EUR) =  50,321   грн</t>
  </si>
  <si>
    <t>UA-000000000-000034897-000062859</t>
  </si>
  <si>
    <t>по 4 таблетки у блістері; по  2 блістери в пачці</t>
  </si>
  <si>
    <t>UA-000000000-000036809-000066821</t>
  </si>
  <si>
    <t>Цинаризин, дименгідринат</t>
  </si>
  <si>
    <t>АЗАЛОН</t>
  </si>
  <si>
    <t xml:space="preserve"> 20 мг/40 мг</t>
  </si>
  <si>
    <t>по 10 таблеток у блістері, по 3 блістерів в картонній коробці</t>
  </si>
  <si>
    <t>Медокемі Лімітед (Виробництво за повним циклом), Кіпр; Медокемі Лімітед, Кіпр</t>
  </si>
  <si>
    <t>Медокемі ЛТД,  Кіпр</t>
  </si>
  <si>
    <t>N07CA52</t>
  </si>
  <si>
    <t>UA/20914/01/01</t>
  </si>
  <si>
    <t>1 євро (EUR) = 50,3123 грн</t>
  </si>
  <si>
    <t>UA-000000000-000008615-000016187</t>
  </si>
  <si>
    <t>Оксибутинін</t>
  </si>
  <si>
    <t>ОКСИБУТИНІН ГЕНЕЙМ</t>
  </si>
  <si>
    <t>по 10 таблеток у блістері; по 3 блістери у пачці</t>
  </si>
  <si>
    <t>Інтас Фармасьютiкалc Лімітед (виробництво лікарського засобу, первинне та вторинне пакування, контроль якості серії), Індія; ТОВ АЛС Чехія (контроль якості), Чехія; Аккорд Хелскеа Полска Сп. з о.о. Склад Імпортера (Відповідальний за випуск серії), Польща; Фармадокс Хелскеа Лімітед (контроль якості), Мальта; ЛАБАНАЛІЗІС С.Р.Л. (контроль якості), Італія; АККОРД ХЕЛСКЕА ЛІМІТЕД (додаткова дільниця з первинного та вторинного пакування; відповідальний за випуск серії), Велика Британія</t>
  </si>
  <si>
    <t>G04BD04</t>
  </si>
  <si>
    <t>UA/19193/01/01</t>
  </si>
  <si>
    <t>1 євро (EUR) = 50,3210 грн</t>
  </si>
  <si>
    <t>UA-000000000-000035828-000064868</t>
  </si>
  <si>
    <t>Монтелукаст</t>
  </si>
  <si>
    <t>МОНТЕЛУКАСТ ГЕНЕЙМ</t>
  </si>
  <si>
    <t>по 14 таблеток у блістері; по 2 блістери у пачці</t>
  </si>
  <si>
    <t>Інтас Фармасьютікалс Лімітед (виробництво, первинне та вторинне пакування, контроль якості серії), Індія; АККОРД ХЕЛСКЕА ЛІМІТЕД (додаткова дільниця з первинного та вторинного пакування), Велика Британія; АККОРД-ЮКЕЙ ЛІМІТЕД (додаткова дільниця з первинного та вторинного пакування), Велика Британія; ФАРМАВАЛІД Лтд. Мікробіологічна лабораторія (контроль якості), Угорщина; Аккорд Хелскеа Полска Сп. з о.о. Склад Імпортера (відповідальний за випуск серії), Польща; Єврофінс Аналітікал Сервісез Хангері Кфт. (контроль якості), Угорщина; Інтас Фармасьютікалс Лімітед (виробництво лікарського засобу, первинне та вторинне пакування, контроль якості серії), Індія</t>
  </si>
  <si>
    <t>Аккорд Хелскеа Полска Сп. з о.о., Польща</t>
  </si>
  <si>
    <t>R03DC03</t>
  </si>
  <si>
    <t>UA/19125/01/01</t>
  </si>
  <si>
    <t>UA-000000000-000008870-000016699</t>
  </si>
  <si>
    <t>Алпелісиб</t>
  </si>
  <si>
    <t>ПІКРЕЙ</t>
  </si>
  <si>
    <t>1 таблетка містить алпелісібу 50 мг або 200 мг</t>
  </si>
  <si>
    <t>56 таблеток (28 таблеток по 200 мг та 28 таблеток по 50 мг); по 7 таблеток дозуванням 200 мг та по 7 таблеток дозуванням 50 мг у блістер-карті, по 4 блістер-карти у коробці</t>
  </si>
  <si>
    <t>Лек Фармасьютикалс д.д., виробнича дільниця Лендава (первинне та вторинне пакування), Словенія; Лек Фармасьютикалс д.д. (випуск серії), Словенія; Новартіс Фармасьютикал Мануфактурінг ЛЛС (первинне та вторинне пакування, випуск серії), Словенія; Новартіс Фарма ГмбХ (випуск серії), Німеччина; Новартіс Фарма Штейн АГ (виробництво, контроль якості), Швейцарія; Фарманалітика СА (частковий контроль якості), Швейцарія</t>
  </si>
  <si>
    <t>Новартіс Фарма АГ, Швейцарія</t>
  </si>
  <si>
    <t>L01EM03</t>
  </si>
  <si>
    <t>UA/18778/01/03</t>
  </si>
  <si>
    <t>1 долар США (USD) = 43,8144 грн</t>
  </si>
  <si>
    <t>UA-000000000-000035061-000063359</t>
  </si>
  <si>
    <t>Прегабалін</t>
  </si>
  <si>
    <t>ПРЕГАБАЛІН ГЕНЕЙМ</t>
  </si>
  <si>
    <t>75 мг</t>
  </si>
  <si>
    <t>по 14 капсул у блістері; по 4 блістери у пачці</t>
  </si>
  <si>
    <t>Інтас Фармасьютікалс Лімітед (виробництво, первинне та вторинне пакування, контроль якості серії); Інтас Фармасьютікалс Лімітед (виробництво лікарського засобу, первинне та вторинне пакування), Індія; Єврофінс Аналітікал Сервісез Хангері Кфт. (контроль якості), Угорщина; ФАРМАВАЛІД Лтд. Мікробіологічна лабораторія (контроль якості), Угорщина; ДЧЛ САПЛІ ЧЕЙН (Італія) СПА (додаткова дільниця з вторинного пакування), Італія; Синоптиз Індастріал Сп. з о.о. (додаткова дільниця з вторинного пакування), Польща; Престиж Промоушн Феркауфсфердерунг енд Фербсервіс ГмбХ (додаткова дільниця з вторинного пакування); АККОРД ХЕЛСКЕА ЛІМІТЕД ( додаткова дільниця з первинного та вторинного пакування), Велика Британія; АККОРД-ЮКЕЙ ЛІМІТЕД (додаткова дільниця з первинного та вторинного пакування), Велика Британія; Аккорд Хелскеа Полска Сп. з о.о. Склад Імпортера (відповідальний за випуск серії), Польща; ЛАБОРАТОРІ ФУНДАСІО ДАУ (контроль якості, додаткова дільниця з вторинного пакування), Іспанія; СК Фарма Логістікс ГмбХ (додаткова дільниця з вторинного пакування)</t>
  </si>
  <si>
    <t>Аккорд Хелскеа С.Л.У., Іспанія</t>
  </si>
  <si>
    <t>N02BF02</t>
  </si>
  <si>
    <t>UA/19209/01/01</t>
  </si>
  <si>
    <t>1 Євро (EUR) =
50,321 грн</t>
  </si>
  <si>
    <t>UA-000000000-000035062-000063360</t>
  </si>
  <si>
    <t>150 мг</t>
  </si>
  <si>
    <t>UA/19209/01/02</t>
  </si>
  <si>
    <t>UA-000000000-000035063-000063362</t>
  </si>
  <si>
    <t>300 мг</t>
  </si>
  <si>
    <t>UA/19209/01/03</t>
  </si>
  <si>
    <t>UA-000000000-000005420-000010034</t>
  </si>
  <si>
    <t>Розувастатин</t>
  </si>
  <si>
    <t>СУТАН</t>
  </si>
  <si>
    <t>по 14 таблеток у блістері, по 2 блістери у картонній упаковці</t>
  </si>
  <si>
    <t>C10AA07</t>
  </si>
  <si>
    <t>UA/20764/01/01</t>
  </si>
  <si>
    <t>1 долар США (USD) = 43,4946</t>
  </si>
  <si>
    <t>UA-000000000-000005421-000010037</t>
  </si>
  <si>
    <t>по 14 таблеток у блістері, по  2 блістери у картонній упаковці</t>
  </si>
  <si>
    <t>UA/20764/01/02</t>
  </si>
  <si>
    <t>UA-000000000-000005422-000010042</t>
  </si>
  <si>
    <t>40 мг</t>
  </si>
  <si>
    <t>UA/20764/01/03</t>
  </si>
  <si>
    <t>UA-000000000-000005065-000009345</t>
  </si>
  <si>
    <t>Розувастатин та езетиміб</t>
  </si>
  <si>
    <t>РОЗІСТЕР® ДУО</t>
  </si>
  <si>
    <t>10 мг/10 мг</t>
  </si>
  <si>
    <t>по 10 таблеток у блістері, по 3 блістери у пачці</t>
  </si>
  <si>
    <t>Елпен Фармасьютікал Ко. Інк., Греція</t>
  </si>
  <si>
    <t>АТ "КИЇВСЬКИЙ ВІТАМІННИЙ ЗАВОД", Україна</t>
  </si>
  <si>
    <t>C10BA06</t>
  </si>
  <si>
    <t>UA/20719/01/02</t>
  </si>
  <si>
    <t>UA-000000000-000005066-000009346</t>
  </si>
  <si>
    <t>20 мг/10 мг</t>
  </si>
  <si>
    <t>UA/20719/01/03</t>
  </si>
  <si>
    <t>UA-000000000-000005067-000009347</t>
  </si>
  <si>
    <t>40 мг/10 мг</t>
  </si>
  <si>
    <t>UA/20719/01/04</t>
  </si>
  <si>
    <t>UA-000000000-000005068-000009348</t>
  </si>
  <si>
    <t>5 мг/10 мг</t>
  </si>
  <si>
    <t>UA/20719/01/01</t>
  </si>
  <si>
    <t>UA-000000000-000011454-000021992</t>
  </si>
  <si>
    <t>Повідон-йод</t>
  </si>
  <si>
    <t>ЙОД ПЕЧАЄВСЬКИЙ</t>
  </si>
  <si>
    <t xml:space="preserve"> по 100 мл у флаконі з насадкою, по 1 флакону в пачці із картону</t>
  </si>
  <si>
    <t>D08AG02</t>
  </si>
  <si>
    <t>UA/12321/01/01</t>
  </si>
  <si>
    <t>UA-000000000-000045903-000085725</t>
  </si>
  <si>
    <t>Німесулід</t>
  </si>
  <si>
    <t>НІМЕСУЛІД</t>
  </si>
  <si>
    <t>10 мг/г</t>
  </si>
  <si>
    <t>по 50 г у тубі; по 1 тубі в пачці</t>
  </si>
  <si>
    <t>ТОВ "ДКП "Фармацевтична фабрика", Україна</t>
  </si>
  <si>
    <t>M02AA26</t>
  </si>
  <si>
    <t>UA/21221/01/01</t>
  </si>
  <si>
    <t>UA-000000000-000045903-000085726</t>
  </si>
  <si>
    <t>по 100 г у тубі; по 1 тубі в пачці</t>
  </si>
  <si>
    <t>UA-000000000-000010957-000020892</t>
  </si>
  <si>
    <t>Дезлоратадин</t>
  </si>
  <si>
    <t>ДЕЗЛОРАТАДИН</t>
  </si>
  <si>
    <t>5 г</t>
  </si>
  <si>
    <t>по 10 таблеток у блістері; по 3 блістеру в пачці з картону</t>
  </si>
  <si>
    <t>R06AX27</t>
  </si>
  <si>
    <t>UA/13810/01/01</t>
  </si>
  <si>
    <t>НОКСПРЕЙ АКТИВ</t>
  </si>
  <si>
    <t>назальний спрей</t>
  </si>
  <si>
    <t>по 12 мл у контейнері з насосом з розпилювачем; по 1 контейнеру в картонній пачці</t>
  </si>
  <si>
    <t>Спільне українсько-іспанське підприємство "Сперко Україна", Україна</t>
  </si>
  <si>
    <t>СПЕРКО ІНТЕРНЕШНЛ ЛІМІТЕД, Кіпр</t>
  </si>
  <si>
    <t>UA/12675/01/01</t>
  </si>
  <si>
    <t>1 євро (EUR) = 50,8830 грн</t>
  </si>
  <si>
    <t>ОКСИФРЕШ</t>
  </si>
  <si>
    <t xml:space="preserve">спрей назальний </t>
  </si>
  <si>
    <t>0,05 %</t>
  </si>
  <si>
    <t xml:space="preserve"> по 12 мл у поліетиленовому контейнері з пробкою-розпилювачем і кришкою з контролем першого розкриття у пачці з картону</t>
  </si>
  <si>
    <t>UA/20605/01/01</t>
  </si>
  <si>
    <t xml:space="preserve"> по 20 мл у поліетиленовому контейнері з пробкою-розпилювачем і кришкою з контролем першого розкриття у пачці з картону</t>
  </si>
  <si>
    <t>Бензидамін</t>
  </si>
  <si>
    <t>ФАРІ ВЕРДЕ</t>
  </si>
  <si>
    <t>спрей для ротової порожнини</t>
  </si>
  <si>
    <t>1,5 мг/мл</t>
  </si>
  <si>
    <t>по 35 мл у поліетиленовому контейнері з кришкою та ковпачком в комплекті з пристроєм для розпилювання у пачціі</t>
  </si>
  <si>
    <t>A01AD02</t>
  </si>
  <si>
    <t>UA/16539/01/01</t>
  </si>
  <si>
    <t>ЛОРТУМ</t>
  </si>
  <si>
    <t xml:space="preserve">спрей для ротової порожнини </t>
  </si>
  <si>
    <t>по 35 мл у поліетиленовому контейнері з кришкою та ковпачком в комплекті з пристроєм для розпилювання у пачці з картону</t>
  </si>
  <si>
    <t>UA/20696/01/01</t>
  </si>
  <si>
    <t>ФАРІДАМІН</t>
  </si>
  <si>
    <t>спрей для ротової порожнини зі смаком м'яти</t>
  </si>
  <si>
    <t>UA/20395/01/01</t>
  </si>
  <si>
    <t>спрей для ротової порожнини зі смаком лимона</t>
  </si>
  <si>
    <t>UA/20396/01/01</t>
  </si>
  <si>
    <t>ФАРИСІЛ СПРЕЙ ВІД БОЛЮ У ГОРЛІ</t>
  </si>
  <si>
    <t>UA/20108/01/01</t>
  </si>
  <si>
    <t>UA/20107/01/01</t>
  </si>
  <si>
    <t>ФОРТАЛОР</t>
  </si>
  <si>
    <t>Оромукозний спрей</t>
  </si>
  <si>
    <t>Спільне українсько-іспанське підприємство "Сперко Україна", Україна; Спільне українсько-іспанське підприємство "Сперко Україна", Україна</t>
  </si>
  <si>
    <t>UA/20981/01/01</t>
  </si>
  <si>
    <t>від 21 квітня 2026 року №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</si>
</sst>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14" fontId="8" fillId="0" borderId="2" xfId="0" applyNumberFormat="1" applyFont="1" applyFill="1" applyBorder="1" applyAlignment="1">
      <alignment vertical="top" wrapText="1"/>
    </xf>
    <xf numFmtId="2" fontId="9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10" fontId="8" fillId="2" borderId="2" xfId="0" applyNumberFormat="1" applyFont="1" applyFill="1" applyBorder="1" applyAlignment="1">
      <alignment horizontal="left" vertical="top" wrapText="1"/>
    </xf>
    <xf numFmtId="2" fontId="8" fillId="0" borderId="2" xfId="0" applyNumberFormat="1" applyFont="1" applyFill="1" applyBorder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right" vertical="top" wrapText="1"/>
    </xf>
    <xf numFmtId="14" fontId="8" fillId="0" borderId="2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center" wrapText="1"/>
    </xf>
    <xf numFmtId="0" fontId="8" fillId="2" borderId="3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</cellXfs>
  <cellStyles count="2">
    <cellStyle name="Звичайний" xfId="0" builtinId="0"/>
    <cellStyle name="Звичайний 2" xfId="1" xr:uid="{00000000-0005-0000-0000-00002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7"/>
  <sheetViews>
    <sheetView tabSelected="1" view="pageLayout" zoomScale="55" zoomScaleNormal="70" zoomScaleSheetLayoutView="55" zoomScalePageLayoutView="55" workbookViewId="0">
      <selection activeCell="D5" sqref="D5"/>
    </sheetView>
  </sheetViews>
  <sheetFormatPr defaultRowHeight="12.75" x14ac:dyDescent="0.2"/>
  <cols>
    <col min="1" max="1" width="24.28515625" style="4" customWidth="1"/>
    <col min="2" max="2" width="45.140625" style="4" customWidth="1"/>
    <col min="3" max="3" width="21.7109375" style="4" customWidth="1"/>
    <col min="4" max="4" width="21" style="4" customWidth="1"/>
    <col min="5" max="5" width="23.85546875" style="4" customWidth="1"/>
    <col min="6" max="6" width="38.7109375" style="4" customWidth="1"/>
    <col min="7" max="7" width="53" style="4" customWidth="1"/>
    <col min="8" max="8" width="44.5703125" style="4" customWidth="1"/>
    <col min="9" max="9" width="15" style="4" bestFit="1" customWidth="1"/>
    <col min="10" max="10" width="21.28515625" style="4" customWidth="1"/>
    <col min="11" max="11" width="17.7109375" style="4" customWidth="1"/>
    <col min="12" max="12" width="13.85546875" style="4" customWidth="1"/>
    <col min="13" max="13" width="26.5703125" style="5" customWidth="1"/>
    <col min="14" max="14" width="9" style="5" customWidth="1"/>
    <col min="15" max="15" width="16.42578125" style="5" customWidth="1"/>
    <col min="16" max="16" width="11.85546875" style="5" customWidth="1"/>
    <col min="17" max="16384" width="9.140625" style="5"/>
  </cols>
  <sheetData>
    <row r="2" spans="1:16" ht="18.75" x14ac:dyDescent="0.3">
      <c r="M2" s="28" t="s">
        <v>27</v>
      </c>
      <c r="N2" s="28"/>
      <c r="O2" s="28"/>
      <c r="P2" s="28"/>
    </row>
    <row r="3" spans="1:16" ht="18.75" x14ac:dyDescent="0.3">
      <c r="M3" s="28" t="s">
        <v>17</v>
      </c>
      <c r="N3" s="28"/>
      <c r="O3" s="28"/>
      <c r="P3" s="28"/>
    </row>
    <row r="4" spans="1:16" ht="18.75" customHeight="1" x14ac:dyDescent="0.3">
      <c r="M4" s="28" t="s">
        <v>285</v>
      </c>
      <c r="N4" s="28"/>
      <c r="O4" s="28"/>
      <c r="P4" s="28"/>
    </row>
    <row r="5" spans="1:16" ht="64.5" customHeight="1" x14ac:dyDescent="0.2">
      <c r="M5" s="29" t="s">
        <v>18</v>
      </c>
      <c r="N5" s="29"/>
      <c r="O5" s="29"/>
      <c r="P5" s="29"/>
    </row>
    <row r="8" spans="1:16" ht="18.75" x14ac:dyDescent="0.3">
      <c r="A8" s="27" t="s">
        <v>16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10" spans="1:16" s="6" customFormat="1" ht="242.25" x14ac:dyDescent="0.2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2" t="s">
        <v>11</v>
      </c>
      <c r="M10" s="3" t="s">
        <v>13</v>
      </c>
      <c r="N10" s="3" t="s">
        <v>12</v>
      </c>
      <c r="O10" s="3" t="s">
        <v>14</v>
      </c>
      <c r="P10" s="3" t="s">
        <v>15</v>
      </c>
    </row>
    <row r="11" spans="1:16" ht="156" customHeight="1" x14ac:dyDescent="0.2">
      <c r="A11" s="8" t="s">
        <v>49</v>
      </c>
      <c r="B11" s="8" t="s">
        <v>50</v>
      </c>
      <c r="C11" s="8" t="s">
        <v>51</v>
      </c>
      <c r="D11" s="8" t="s">
        <v>22</v>
      </c>
      <c r="E11" s="8" t="s">
        <v>37</v>
      </c>
      <c r="F11" s="11" t="s">
        <v>52</v>
      </c>
      <c r="G11" s="11" t="s">
        <v>53</v>
      </c>
      <c r="H11" s="11" t="s">
        <v>38</v>
      </c>
      <c r="I11" s="11" t="s">
        <v>54</v>
      </c>
      <c r="J11" s="11" t="s">
        <v>55</v>
      </c>
      <c r="K11" s="12" t="s">
        <v>19</v>
      </c>
      <c r="L11" s="13">
        <v>19.23</v>
      </c>
      <c r="M11" s="14" t="s">
        <v>20</v>
      </c>
      <c r="N11" s="9" t="s">
        <v>23</v>
      </c>
      <c r="O11" s="10">
        <v>25.5555162</v>
      </c>
      <c r="P11" s="9" t="s">
        <v>24</v>
      </c>
    </row>
    <row r="12" spans="1:16" ht="78.75" x14ac:dyDescent="0.2">
      <c r="A12" s="8" t="s">
        <v>56</v>
      </c>
      <c r="B12" s="8" t="s">
        <v>57</v>
      </c>
      <c r="C12" s="8" t="s">
        <v>58</v>
      </c>
      <c r="D12" s="8" t="s">
        <v>35</v>
      </c>
      <c r="E12" s="8" t="s">
        <v>59</v>
      </c>
      <c r="F12" s="11" t="s">
        <v>60</v>
      </c>
      <c r="G12" s="11" t="s">
        <v>61</v>
      </c>
      <c r="H12" s="11" t="s">
        <v>61</v>
      </c>
      <c r="I12" s="11" t="s">
        <v>62</v>
      </c>
      <c r="J12" s="11" t="s">
        <v>63</v>
      </c>
      <c r="K12" s="12" t="s">
        <v>19</v>
      </c>
      <c r="L12" s="13">
        <v>450</v>
      </c>
      <c r="M12" s="14" t="s">
        <v>20</v>
      </c>
      <c r="N12" s="9" t="s">
        <v>23</v>
      </c>
      <c r="O12" s="10">
        <v>598.02299999999991</v>
      </c>
      <c r="P12" s="9" t="s">
        <v>24</v>
      </c>
    </row>
    <row r="13" spans="1:16" ht="78.75" x14ac:dyDescent="0.2">
      <c r="A13" s="8" t="s">
        <v>64</v>
      </c>
      <c r="B13" s="8" t="s">
        <v>57</v>
      </c>
      <c r="C13" s="8" t="s">
        <v>58</v>
      </c>
      <c r="D13" s="8" t="s">
        <v>35</v>
      </c>
      <c r="E13" s="8" t="s">
        <v>59</v>
      </c>
      <c r="F13" s="11" t="s">
        <v>65</v>
      </c>
      <c r="G13" s="11" t="s">
        <v>61</v>
      </c>
      <c r="H13" s="11" t="s">
        <v>61</v>
      </c>
      <c r="I13" s="11" t="s">
        <v>62</v>
      </c>
      <c r="J13" s="11" t="s">
        <v>63</v>
      </c>
      <c r="K13" s="12" t="s">
        <v>19</v>
      </c>
      <c r="L13" s="13">
        <v>850</v>
      </c>
      <c r="M13" s="14" t="s">
        <v>20</v>
      </c>
      <c r="N13" s="9" t="s">
        <v>23</v>
      </c>
      <c r="O13" s="10">
        <v>1129.5989999999999</v>
      </c>
      <c r="P13" s="9" t="s">
        <v>24</v>
      </c>
    </row>
    <row r="14" spans="1:16" ht="78.75" x14ac:dyDescent="0.2">
      <c r="A14" s="8" t="s">
        <v>66</v>
      </c>
      <c r="B14" s="8" t="s">
        <v>67</v>
      </c>
      <c r="C14" s="8" t="s">
        <v>68</v>
      </c>
      <c r="D14" s="8" t="s">
        <v>69</v>
      </c>
      <c r="E14" s="8" t="s">
        <v>70</v>
      </c>
      <c r="F14" s="11" t="s">
        <v>71</v>
      </c>
      <c r="G14" s="11" t="s">
        <v>36</v>
      </c>
      <c r="H14" s="11" t="s">
        <v>36</v>
      </c>
      <c r="I14" s="11" t="s">
        <v>48</v>
      </c>
      <c r="J14" s="11" t="s">
        <v>72</v>
      </c>
      <c r="K14" s="12">
        <v>47916</v>
      </c>
      <c r="L14" s="13">
        <v>110</v>
      </c>
      <c r="M14" s="14" t="s">
        <v>30</v>
      </c>
      <c r="N14" s="9" t="s">
        <v>23</v>
      </c>
      <c r="O14" s="10">
        <v>171.60660000000004</v>
      </c>
      <c r="P14" s="9" t="s">
        <v>24</v>
      </c>
    </row>
    <row r="15" spans="1:16" ht="78.75" x14ac:dyDescent="0.2">
      <c r="A15" s="8" t="s">
        <v>73</v>
      </c>
      <c r="B15" s="8" t="s">
        <v>67</v>
      </c>
      <c r="C15" s="8" t="s">
        <v>68</v>
      </c>
      <c r="D15" s="8" t="s">
        <v>69</v>
      </c>
      <c r="E15" s="8" t="s">
        <v>70</v>
      </c>
      <c r="F15" s="11" t="s">
        <v>74</v>
      </c>
      <c r="G15" s="11" t="s">
        <v>36</v>
      </c>
      <c r="H15" s="11" t="s">
        <v>36</v>
      </c>
      <c r="I15" s="11" t="s">
        <v>48</v>
      </c>
      <c r="J15" s="11" t="s">
        <v>72</v>
      </c>
      <c r="K15" s="12">
        <v>47916</v>
      </c>
      <c r="L15" s="13">
        <v>130</v>
      </c>
      <c r="M15" s="14" t="s">
        <v>30</v>
      </c>
      <c r="N15" s="9" t="s">
        <v>23</v>
      </c>
      <c r="O15" s="10">
        <v>202.80780000000001</v>
      </c>
      <c r="P15" s="9" t="s">
        <v>24</v>
      </c>
    </row>
    <row r="16" spans="1:16" ht="78.75" x14ac:dyDescent="0.2">
      <c r="A16" s="8" t="s">
        <v>75</v>
      </c>
      <c r="B16" s="8" t="s">
        <v>76</v>
      </c>
      <c r="C16" s="8" t="s">
        <v>77</v>
      </c>
      <c r="D16" s="8" t="s">
        <v>28</v>
      </c>
      <c r="E16" s="8" t="s">
        <v>78</v>
      </c>
      <c r="F16" s="11" t="s">
        <v>79</v>
      </c>
      <c r="G16" s="11" t="s">
        <v>42</v>
      </c>
      <c r="H16" s="11" t="s">
        <v>42</v>
      </c>
      <c r="I16" s="11" t="s">
        <v>80</v>
      </c>
      <c r="J16" s="11" t="s">
        <v>81</v>
      </c>
      <c r="K16" s="12">
        <v>46846</v>
      </c>
      <c r="L16" s="13">
        <v>2500</v>
      </c>
      <c r="M16" s="14" t="s">
        <v>29</v>
      </c>
      <c r="N16" s="9" t="s">
        <v>23</v>
      </c>
      <c r="O16" s="10">
        <v>3177.9</v>
      </c>
      <c r="P16" s="9" t="s">
        <v>24</v>
      </c>
    </row>
    <row r="17" spans="1:16" ht="78.75" x14ac:dyDescent="0.2">
      <c r="A17" s="8" t="s">
        <v>82</v>
      </c>
      <c r="B17" s="8" t="s">
        <v>44</v>
      </c>
      <c r="C17" s="8" t="s">
        <v>83</v>
      </c>
      <c r="D17" s="8" t="s">
        <v>35</v>
      </c>
      <c r="E17" s="8" t="s">
        <v>34</v>
      </c>
      <c r="F17" s="11" t="s">
        <v>84</v>
      </c>
      <c r="G17" s="11" t="s">
        <v>85</v>
      </c>
      <c r="H17" s="11" t="s">
        <v>86</v>
      </c>
      <c r="I17" s="11" t="s">
        <v>46</v>
      </c>
      <c r="J17" s="11" t="s">
        <v>87</v>
      </c>
      <c r="K17" s="12" t="s">
        <v>19</v>
      </c>
      <c r="L17" s="13">
        <v>63.7</v>
      </c>
      <c r="M17" s="14" t="s">
        <v>88</v>
      </c>
      <c r="N17" s="9" t="s">
        <v>23</v>
      </c>
      <c r="O17" s="10">
        <v>92.014650000000003</v>
      </c>
      <c r="P17" s="9" t="s">
        <v>24</v>
      </c>
    </row>
    <row r="18" spans="1:16" ht="78.75" x14ac:dyDescent="0.2">
      <c r="A18" s="8" t="s">
        <v>89</v>
      </c>
      <c r="B18" s="8" t="s">
        <v>90</v>
      </c>
      <c r="C18" s="8" t="s">
        <v>91</v>
      </c>
      <c r="D18" s="8" t="s">
        <v>33</v>
      </c>
      <c r="E18" s="8" t="s">
        <v>92</v>
      </c>
      <c r="F18" s="11" t="s">
        <v>93</v>
      </c>
      <c r="G18" s="11" t="s">
        <v>94</v>
      </c>
      <c r="H18" s="11" t="s">
        <v>95</v>
      </c>
      <c r="I18" s="11" t="s">
        <v>96</v>
      </c>
      <c r="J18" s="11" t="s">
        <v>97</v>
      </c>
      <c r="K18" s="12" t="s">
        <v>19</v>
      </c>
      <c r="L18" s="13">
        <v>885.15</v>
      </c>
      <c r="M18" s="14" t="s">
        <v>29</v>
      </c>
      <c r="N18" s="9" t="s">
        <v>21</v>
      </c>
      <c r="O18" s="10">
        <v>1125.1672740000001</v>
      </c>
      <c r="P18" s="9" t="s">
        <v>24</v>
      </c>
    </row>
    <row r="19" spans="1:16" ht="147" customHeight="1" x14ac:dyDescent="0.2">
      <c r="A19" s="8" t="s">
        <v>98</v>
      </c>
      <c r="B19" s="8" t="s">
        <v>99</v>
      </c>
      <c r="C19" s="8" t="s">
        <v>100</v>
      </c>
      <c r="D19" s="8" t="s">
        <v>22</v>
      </c>
      <c r="E19" s="8" t="s">
        <v>101</v>
      </c>
      <c r="F19" s="11" t="s">
        <v>102</v>
      </c>
      <c r="G19" s="11" t="s">
        <v>103</v>
      </c>
      <c r="H19" s="11" t="s">
        <v>104</v>
      </c>
      <c r="I19" s="11" t="s">
        <v>105</v>
      </c>
      <c r="J19" s="11" t="s">
        <v>106</v>
      </c>
      <c r="K19" s="12" t="s">
        <v>19</v>
      </c>
      <c r="L19" s="13">
        <v>160</v>
      </c>
      <c r="M19" s="14" t="s">
        <v>30</v>
      </c>
      <c r="N19" s="9" t="s">
        <v>23</v>
      </c>
      <c r="O19" s="10">
        <v>249.60960000000009</v>
      </c>
      <c r="P19" s="9" t="s">
        <v>24</v>
      </c>
    </row>
    <row r="20" spans="1:16" ht="78.75" x14ac:dyDescent="0.2">
      <c r="A20" s="8" t="s">
        <v>107</v>
      </c>
      <c r="B20" s="8" t="s">
        <v>99</v>
      </c>
      <c r="C20" s="8" t="s">
        <v>100</v>
      </c>
      <c r="D20" s="8" t="s">
        <v>22</v>
      </c>
      <c r="E20" s="8" t="s">
        <v>101</v>
      </c>
      <c r="F20" s="11" t="s">
        <v>108</v>
      </c>
      <c r="G20" s="11" t="s">
        <v>103</v>
      </c>
      <c r="H20" s="11" t="s">
        <v>104</v>
      </c>
      <c r="I20" s="11" t="s">
        <v>105</v>
      </c>
      <c r="J20" s="11" t="s">
        <v>106</v>
      </c>
      <c r="K20" s="12" t="s">
        <v>19</v>
      </c>
      <c r="L20" s="13">
        <v>200</v>
      </c>
      <c r="M20" s="14" t="s">
        <v>30</v>
      </c>
      <c r="N20" s="9" t="s">
        <v>23</v>
      </c>
      <c r="O20" s="10">
        <v>312.012</v>
      </c>
      <c r="P20" s="9" t="s">
        <v>24</v>
      </c>
    </row>
    <row r="21" spans="1:16" ht="144.75" customHeight="1" x14ac:dyDescent="0.2">
      <c r="A21" s="8" t="s">
        <v>109</v>
      </c>
      <c r="B21" s="8" t="s">
        <v>110</v>
      </c>
      <c r="C21" s="8" t="s">
        <v>111</v>
      </c>
      <c r="D21" s="8" t="s">
        <v>112</v>
      </c>
      <c r="E21" s="8" t="s">
        <v>37</v>
      </c>
      <c r="F21" s="11" t="s">
        <v>113</v>
      </c>
      <c r="G21" s="11" t="s">
        <v>114</v>
      </c>
      <c r="H21" s="11" t="s">
        <v>115</v>
      </c>
      <c r="I21" s="11" t="s">
        <v>116</v>
      </c>
      <c r="J21" s="11" t="s">
        <v>117</v>
      </c>
      <c r="K21" s="12" t="s">
        <v>19</v>
      </c>
      <c r="L21" s="13">
        <v>133.17400000000001</v>
      </c>
      <c r="M21" s="14" t="s">
        <v>29</v>
      </c>
      <c r="N21" s="9" t="s">
        <v>23</v>
      </c>
      <c r="O21" s="10">
        <v>192.36984300000003</v>
      </c>
      <c r="P21" s="9" t="s">
        <v>118</v>
      </c>
    </row>
    <row r="22" spans="1:16" ht="78.75" x14ac:dyDescent="0.2">
      <c r="A22" s="8" t="s">
        <v>119</v>
      </c>
      <c r="B22" s="8" t="s">
        <v>120</v>
      </c>
      <c r="C22" s="8" t="s">
        <v>121</v>
      </c>
      <c r="D22" s="8" t="s">
        <v>122</v>
      </c>
      <c r="E22" s="8">
        <v>5.0000000000000001E-4</v>
      </c>
      <c r="F22" s="11" t="s">
        <v>123</v>
      </c>
      <c r="G22" s="11" t="s">
        <v>124</v>
      </c>
      <c r="H22" s="11" t="s">
        <v>124</v>
      </c>
      <c r="I22" s="11" t="s">
        <v>125</v>
      </c>
      <c r="J22" s="11" t="s">
        <v>126</v>
      </c>
      <c r="K22" s="12">
        <v>47351</v>
      </c>
      <c r="L22" s="13">
        <v>86.625</v>
      </c>
      <c r="M22" s="14" t="s">
        <v>30</v>
      </c>
      <c r="N22" s="9" t="s">
        <v>23</v>
      </c>
      <c r="O22" s="10">
        <v>135.14019750000003</v>
      </c>
      <c r="P22" s="9" t="s">
        <v>24</v>
      </c>
    </row>
    <row r="23" spans="1:16" ht="78.75" x14ac:dyDescent="0.2">
      <c r="A23" s="8"/>
      <c r="B23" s="8" t="s">
        <v>127</v>
      </c>
      <c r="C23" s="8" t="s">
        <v>128</v>
      </c>
      <c r="D23" s="8" t="s">
        <v>35</v>
      </c>
      <c r="E23" s="8" t="s">
        <v>129</v>
      </c>
      <c r="F23" s="11" t="s">
        <v>130</v>
      </c>
      <c r="G23" s="11" t="s">
        <v>36</v>
      </c>
      <c r="H23" s="11" t="s">
        <v>36</v>
      </c>
      <c r="I23" s="11" t="s">
        <v>131</v>
      </c>
      <c r="J23" s="11" t="s">
        <v>132</v>
      </c>
      <c r="K23" s="12">
        <v>47525</v>
      </c>
      <c r="L23" s="13">
        <v>130</v>
      </c>
      <c r="M23" s="14" t="s">
        <v>20</v>
      </c>
      <c r="N23" s="9" t="s">
        <v>23</v>
      </c>
      <c r="O23" s="10">
        <v>180.27360000000002</v>
      </c>
      <c r="P23" s="9" t="s">
        <v>24</v>
      </c>
    </row>
    <row r="24" spans="1:16" ht="289.5" customHeight="1" x14ac:dyDescent="0.2">
      <c r="A24" s="8" t="s">
        <v>133</v>
      </c>
      <c r="B24" s="8" t="s">
        <v>39</v>
      </c>
      <c r="C24" s="8" t="s">
        <v>134</v>
      </c>
      <c r="D24" s="8" t="s">
        <v>135</v>
      </c>
      <c r="E24" s="8" t="s">
        <v>37</v>
      </c>
      <c r="F24" s="11" t="s">
        <v>136</v>
      </c>
      <c r="G24" s="11" t="s">
        <v>137</v>
      </c>
      <c r="H24" s="11" t="s">
        <v>138</v>
      </c>
      <c r="I24" s="11" t="s">
        <v>41</v>
      </c>
      <c r="J24" s="11" t="s">
        <v>139</v>
      </c>
      <c r="K24" s="12">
        <v>46590</v>
      </c>
      <c r="L24" s="13">
        <v>1442.5</v>
      </c>
      <c r="M24" s="14" t="s">
        <v>29</v>
      </c>
      <c r="N24" s="9" t="s">
        <v>23</v>
      </c>
      <c r="O24" s="10">
        <v>1833.6483000000003</v>
      </c>
      <c r="P24" s="9" t="s">
        <v>140</v>
      </c>
    </row>
    <row r="25" spans="1:16" ht="288" customHeight="1" x14ac:dyDescent="0.2">
      <c r="A25" s="8" t="s">
        <v>141</v>
      </c>
      <c r="B25" s="8" t="s">
        <v>39</v>
      </c>
      <c r="C25" s="8" t="s">
        <v>134</v>
      </c>
      <c r="D25" s="8" t="s">
        <v>135</v>
      </c>
      <c r="E25" s="8" t="s">
        <v>37</v>
      </c>
      <c r="F25" s="11" t="s">
        <v>142</v>
      </c>
      <c r="G25" s="11" t="s">
        <v>137</v>
      </c>
      <c r="H25" s="11" t="s">
        <v>138</v>
      </c>
      <c r="I25" s="11" t="s">
        <v>41</v>
      </c>
      <c r="J25" s="11" t="s">
        <v>139</v>
      </c>
      <c r="K25" s="12">
        <v>46590</v>
      </c>
      <c r="L25" s="13">
        <v>2741.18</v>
      </c>
      <c r="M25" s="14" t="s">
        <v>29</v>
      </c>
      <c r="N25" s="9" t="s">
        <v>23</v>
      </c>
      <c r="O25" s="10">
        <v>3484.4783688000011</v>
      </c>
      <c r="P25" s="9" t="s">
        <v>140</v>
      </c>
    </row>
    <row r="26" spans="1:16" ht="78.75" x14ac:dyDescent="0.2">
      <c r="A26" s="8" t="s">
        <v>143</v>
      </c>
      <c r="B26" s="8" t="s">
        <v>144</v>
      </c>
      <c r="C26" s="8" t="s">
        <v>145</v>
      </c>
      <c r="D26" s="8" t="s">
        <v>22</v>
      </c>
      <c r="E26" s="8" t="s">
        <v>146</v>
      </c>
      <c r="F26" s="11" t="s">
        <v>147</v>
      </c>
      <c r="G26" s="11" t="s">
        <v>148</v>
      </c>
      <c r="H26" s="11" t="s">
        <v>149</v>
      </c>
      <c r="I26" s="11" t="s">
        <v>150</v>
      </c>
      <c r="J26" s="11" t="s">
        <v>151</v>
      </c>
      <c r="K26" s="12">
        <v>47682</v>
      </c>
      <c r="L26" s="13">
        <v>185.625</v>
      </c>
      <c r="M26" s="14" t="s">
        <v>29</v>
      </c>
      <c r="N26" s="9" t="s">
        <v>23</v>
      </c>
      <c r="O26" s="10">
        <v>268.13531250000005</v>
      </c>
      <c r="P26" s="9" t="s">
        <v>152</v>
      </c>
    </row>
    <row r="27" spans="1:16" ht="220.5" customHeight="1" x14ac:dyDescent="0.2">
      <c r="A27" s="8" t="s">
        <v>153</v>
      </c>
      <c r="B27" s="8" t="s">
        <v>154</v>
      </c>
      <c r="C27" s="8" t="s">
        <v>155</v>
      </c>
      <c r="D27" s="8" t="s">
        <v>22</v>
      </c>
      <c r="E27" s="8" t="s">
        <v>40</v>
      </c>
      <c r="F27" s="11" t="s">
        <v>156</v>
      </c>
      <c r="G27" s="11" t="s">
        <v>157</v>
      </c>
      <c r="H27" s="11" t="s">
        <v>138</v>
      </c>
      <c r="I27" s="11" t="s">
        <v>158</v>
      </c>
      <c r="J27" s="11" t="s">
        <v>159</v>
      </c>
      <c r="K27" s="12">
        <v>46422</v>
      </c>
      <c r="L27" s="13">
        <v>251.43</v>
      </c>
      <c r="M27" s="14" t="s">
        <v>29</v>
      </c>
      <c r="N27" s="9" t="s">
        <v>23</v>
      </c>
      <c r="O27" s="10">
        <v>363.19063500000004</v>
      </c>
      <c r="P27" s="9" t="s">
        <v>160</v>
      </c>
    </row>
    <row r="28" spans="1:16" ht="276.75" customHeight="1" x14ac:dyDescent="0.2">
      <c r="A28" s="8" t="s">
        <v>161</v>
      </c>
      <c r="B28" s="8" t="s">
        <v>162</v>
      </c>
      <c r="C28" s="8" t="s">
        <v>163</v>
      </c>
      <c r="D28" s="8" t="s">
        <v>35</v>
      </c>
      <c r="E28" s="8" t="s">
        <v>25</v>
      </c>
      <c r="F28" s="11" t="s">
        <v>164</v>
      </c>
      <c r="G28" s="11" t="s">
        <v>165</v>
      </c>
      <c r="H28" s="11" t="s">
        <v>166</v>
      </c>
      <c r="I28" s="11" t="s">
        <v>167</v>
      </c>
      <c r="J28" s="11" t="s">
        <v>168</v>
      </c>
      <c r="K28" s="12">
        <v>46398</v>
      </c>
      <c r="L28" s="13">
        <v>329.685</v>
      </c>
      <c r="M28" s="14" t="s">
        <v>29</v>
      </c>
      <c r="N28" s="9" t="s">
        <v>23</v>
      </c>
      <c r="O28" s="10">
        <v>476.22998250000012</v>
      </c>
      <c r="P28" s="9" t="s">
        <v>160</v>
      </c>
    </row>
    <row r="29" spans="1:16" ht="171" customHeight="1" x14ac:dyDescent="0.2">
      <c r="A29" s="8" t="s">
        <v>169</v>
      </c>
      <c r="B29" s="8" t="s">
        <v>170</v>
      </c>
      <c r="C29" s="8" t="s">
        <v>171</v>
      </c>
      <c r="D29" s="8" t="s">
        <v>35</v>
      </c>
      <c r="E29" s="8" t="s">
        <v>172</v>
      </c>
      <c r="F29" s="11" t="s">
        <v>173</v>
      </c>
      <c r="G29" s="11" t="s">
        <v>174</v>
      </c>
      <c r="H29" s="11" t="s">
        <v>175</v>
      </c>
      <c r="I29" s="11" t="s">
        <v>176</v>
      </c>
      <c r="J29" s="11" t="s">
        <v>177</v>
      </c>
      <c r="K29" s="12">
        <v>46265</v>
      </c>
      <c r="L29" s="13">
        <v>124871.03999999999</v>
      </c>
      <c r="M29" s="14" t="s">
        <v>29</v>
      </c>
      <c r="N29" s="9" t="s">
        <v>21</v>
      </c>
      <c r="O29" s="10">
        <v>158731.07120640003</v>
      </c>
      <c r="P29" s="9" t="s">
        <v>178</v>
      </c>
    </row>
    <row r="30" spans="1:16" ht="378" x14ac:dyDescent="0.2">
      <c r="A30" s="8" t="s">
        <v>179</v>
      </c>
      <c r="B30" s="8" t="s">
        <v>180</v>
      </c>
      <c r="C30" s="8" t="s">
        <v>181</v>
      </c>
      <c r="D30" s="8" t="s">
        <v>32</v>
      </c>
      <c r="E30" s="8" t="s">
        <v>182</v>
      </c>
      <c r="F30" s="11" t="s">
        <v>183</v>
      </c>
      <c r="G30" s="11" t="s">
        <v>184</v>
      </c>
      <c r="H30" s="11" t="s">
        <v>185</v>
      </c>
      <c r="I30" s="11" t="s">
        <v>186</v>
      </c>
      <c r="J30" s="11" t="s">
        <v>187</v>
      </c>
      <c r="K30" s="12">
        <v>46428</v>
      </c>
      <c r="L30" s="13">
        <v>729.45</v>
      </c>
      <c r="M30" s="14" t="s">
        <v>29</v>
      </c>
      <c r="N30" s="9" t="s">
        <v>23</v>
      </c>
      <c r="O30" s="10">
        <v>1053.690525</v>
      </c>
      <c r="P30" s="9" t="s">
        <v>188</v>
      </c>
    </row>
    <row r="31" spans="1:16" ht="378" x14ac:dyDescent="0.2">
      <c r="A31" s="8" t="s">
        <v>189</v>
      </c>
      <c r="B31" s="8" t="s">
        <v>180</v>
      </c>
      <c r="C31" s="8" t="s">
        <v>181</v>
      </c>
      <c r="D31" s="8" t="s">
        <v>32</v>
      </c>
      <c r="E31" s="8" t="s">
        <v>190</v>
      </c>
      <c r="F31" s="11" t="s">
        <v>183</v>
      </c>
      <c r="G31" s="11" t="s">
        <v>184</v>
      </c>
      <c r="H31" s="11" t="s">
        <v>185</v>
      </c>
      <c r="I31" s="11" t="s">
        <v>186</v>
      </c>
      <c r="J31" s="11" t="s">
        <v>191</v>
      </c>
      <c r="K31" s="12">
        <v>46428</v>
      </c>
      <c r="L31" s="13">
        <v>931.65</v>
      </c>
      <c r="M31" s="14" t="s">
        <v>29</v>
      </c>
      <c r="N31" s="9" t="s">
        <v>23</v>
      </c>
      <c r="O31" s="10">
        <v>1184.276214</v>
      </c>
      <c r="P31" s="9" t="s">
        <v>188</v>
      </c>
    </row>
    <row r="32" spans="1:16" ht="378" x14ac:dyDescent="0.2">
      <c r="A32" s="8" t="s">
        <v>192</v>
      </c>
      <c r="B32" s="8" t="s">
        <v>180</v>
      </c>
      <c r="C32" s="8" t="s">
        <v>181</v>
      </c>
      <c r="D32" s="8" t="s">
        <v>32</v>
      </c>
      <c r="E32" s="8" t="s">
        <v>193</v>
      </c>
      <c r="F32" s="11" t="s">
        <v>183</v>
      </c>
      <c r="G32" s="11" t="s">
        <v>184</v>
      </c>
      <c r="H32" s="11" t="s">
        <v>185</v>
      </c>
      <c r="I32" s="11" t="s">
        <v>186</v>
      </c>
      <c r="J32" s="11" t="s">
        <v>194</v>
      </c>
      <c r="K32" s="12">
        <v>46428</v>
      </c>
      <c r="L32" s="13">
        <v>1256.05</v>
      </c>
      <c r="M32" s="14" t="s">
        <v>29</v>
      </c>
      <c r="N32" s="9" t="s">
        <v>23</v>
      </c>
      <c r="O32" s="10">
        <v>1596.6405180000004</v>
      </c>
      <c r="P32" s="9" t="s">
        <v>188</v>
      </c>
    </row>
    <row r="33" spans="1:16" ht="78.75" x14ac:dyDescent="0.2">
      <c r="A33" s="8" t="s">
        <v>195</v>
      </c>
      <c r="B33" s="8" t="s">
        <v>196</v>
      </c>
      <c r="C33" s="8" t="s">
        <v>197</v>
      </c>
      <c r="D33" s="8" t="s">
        <v>35</v>
      </c>
      <c r="E33" s="8" t="s">
        <v>25</v>
      </c>
      <c r="F33" s="11" t="s">
        <v>198</v>
      </c>
      <c r="G33" s="11" t="s">
        <v>43</v>
      </c>
      <c r="H33" s="11" t="s">
        <v>43</v>
      </c>
      <c r="I33" s="11" t="s">
        <v>199</v>
      </c>
      <c r="J33" s="11" t="s">
        <v>200</v>
      </c>
      <c r="K33" s="12">
        <v>47524</v>
      </c>
      <c r="L33" s="13">
        <v>322.83999999999997</v>
      </c>
      <c r="M33" s="14" t="s">
        <v>29</v>
      </c>
      <c r="N33" s="9" t="s">
        <v>23</v>
      </c>
      <c r="O33" s="10">
        <v>466.34238000000005</v>
      </c>
      <c r="P33" s="9" t="s">
        <v>201</v>
      </c>
    </row>
    <row r="34" spans="1:16" ht="78.75" x14ac:dyDescent="0.2">
      <c r="A34" s="8" t="s">
        <v>202</v>
      </c>
      <c r="B34" s="8" t="s">
        <v>196</v>
      </c>
      <c r="C34" s="8" t="s">
        <v>197</v>
      </c>
      <c r="D34" s="8" t="s">
        <v>35</v>
      </c>
      <c r="E34" s="8" t="s">
        <v>37</v>
      </c>
      <c r="F34" s="11" t="s">
        <v>203</v>
      </c>
      <c r="G34" s="11" t="s">
        <v>43</v>
      </c>
      <c r="H34" s="11" t="s">
        <v>43</v>
      </c>
      <c r="I34" s="11" t="s">
        <v>199</v>
      </c>
      <c r="J34" s="11" t="s">
        <v>204</v>
      </c>
      <c r="K34" s="12">
        <v>47524</v>
      </c>
      <c r="L34" s="13">
        <v>484.26</v>
      </c>
      <c r="M34" s="14" t="s">
        <v>29</v>
      </c>
      <c r="N34" s="9" t="s">
        <v>23</v>
      </c>
      <c r="O34" s="10">
        <v>699.51357000000007</v>
      </c>
      <c r="P34" s="9" t="s">
        <v>201</v>
      </c>
    </row>
    <row r="35" spans="1:16" ht="78.75" x14ac:dyDescent="0.2">
      <c r="A35" s="8" t="s">
        <v>205</v>
      </c>
      <c r="B35" s="8" t="s">
        <v>196</v>
      </c>
      <c r="C35" s="8" t="s">
        <v>197</v>
      </c>
      <c r="D35" s="8" t="s">
        <v>35</v>
      </c>
      <c r="E35" s="8" t="s">
        <v>206</v>
      </c>
      <c r="F35" s="11" t="s">
        <v>203</v>
      </c>
      <c r="G35" s="11" t="s">
        <v>43</v>
      </c>
      <c r="H35" s="11" t="s">
        <v>43</v>
      </c>
      <c r="I35" s="11" t="s">
        <v>199</v>
      </c>
      <c r="J35" s="11" t="s">
        <v>207</v>
      </c>
      <c r="K35" s="12">
        <v>47524</v>
      </c>
      <c r="L35" s="13">
        <v>588.70000000000005</v>
      </c>
      <c r="M35" s="14" t="s">
        <v>29</v>
      </c>
      <c r="N35" s="9" t="s">
        <v>23</v>
      </c>
      <c r="O35" s="10">
        <v>850.37715000000026</v>
      </c>
      <c r="P35" s="9" t="s">
        <v>201</v>
      </c>
    </row>
    <row r="36" spans="1:16" ht="78.75" x14ac:dyDescent="0.2">
      <c r="A36" s="8" t="s">
        <v>208</v>
      </c>
      <c r="B36" s="8" t="s">
        <v>209</v>
      </c>
      <c r="C36" s="8" t="s">
        <v>210</v>
      </c>
      <c r="D36" s="8" t="s">
        <v>35</v>
      </c>
      <c r="E36" s="8" t="s">
        <v>211</v>
      </c>
      <c r="F36" s="11" t="s">
        <v>212</v>
      </c>
      <c r="G36" s="11" t="s">
        <v>213</v>
      </c>
      <c r="H36" s="11" t="s">
        <v>214</v>
      </c>
      <c r="I36" s="11" t="s">
        <v>215</v>
      </c>
      <c r="J36" s="11" t="s">
        <v>216</v>
      </c>
      <c r="K36" s="12">
        <v>47470</v>
      </c>
      <c r="L36" s="13">
        <v>306</v>
      </c>
      <c r="M36" s="14" t="s">
        <v>29</v>
      </c>
      <c r="N36" s="9" t="s">
        <v>23</v>
      </c>
      <c r="O36" s="10">
        <v>442.01700000000005</v>
      </c>
      <c r="P36" s="9" t="s">
        <v>24</v>
      </c>
    </row>
    <row r="37" spans="1:16" ht="78.75" x14ac:dyDescent="0.2">
      <c r="A37" s="8" t="s">
        <v>217</v>
      </c>
      <c r="B37" s="8" t="s">
        <v>209</v>
      </c>
      <c r="C37" s="8" t="s">
        <v>210</v>
      </c>
      <c r="D37" s="8" t="s">
        <v>35</v>
      </c>
      <c r="E37" s="8" t="s">
        <v>218</v>
      </c>
      <c r="F37" s="11" t="s">
        <v>212</v>
      </c>
      <c r="G37" s="11" t="s">
        <v>213</v>
      </c>
      <c r="H37" s="11" t="s">
        <v>214</v>
      </c>
      <c r="I37" s="11" t="s">
        <v>215</v>
      </c>
      <c r="J37" s="11" t="s">
        <v>219</v>
      </c>
      <c r="K37" s="12">
        <v>47470</v>
      </c>
      <c r="L37" s="13">
        <v>395</v>
      </c>
      <c r="M37" s="14" t="s">
        <v>29</v>
      </c>
      <c r="N37" s="9" t="s">
        <v>23</v>
      </c>
      <c r="O37" s="10">
        <v>570.5775000000001</v>
      </c>
      <c r="P37" s="9" t="s">
        <v>24</v>
      </c>
    </row>
    <row r="38" spans="1:16" ht="78.75" x14ac:dyDescent="0.2">
      <c r="A38" s="8" t="s">
        <v>220</v>
      </c>
      <c r="B38" s="8" t="s">
        <v>209</v>
      </c>
      <c r="C38" s="8" t="s">
        <v>210</v>
      </c>
      <c r="D38" s="8" t="s">
        <v>35</v>
      </c>
      <c r="E38" s="8" t="s">
        <v>221</v>
      </c>
      <c r="F38" s="11" t="s">
        <v>212</v>
      </c>
      <c r="G38" s="11" t="s">
        <v>213</v>
      </c>
      <c r="H38" s="11" t="s">
        <v>214</v>
      </c>
      <c r="I38" s="11" t="s">
        <v>215</v>
      </c>
      <c r="J38" s="11" t="s">
        <v>222</v>
      </c>
      <c r="K38" s="12">
        <v>47470</v>
      </c>
      <c r="L38" s="13">
        <v>530</v>
      </c>
      <c r="M38" s="14" t="s">
        <v>29</v>
      </c>
      <c r="N38" s="9" t="s">
        <v>23</v>
      </c>
      <c r="O38" s="10">
        <v>765.58500000000004</v>
      </c>
      <c r="P38" s="9" t="s">
        <v>24</v>
      </c>
    </row>
    <row r="39" spans="1:16" ht="78.75" x14ac:dyDescent="0.2">
      <c r="A39" s="8" t="s">
        <v>223</v>
      </c>
      <c r="B39" s="8" t="s">
        <v>209</v>
      </c>
      <c r="C39" s="8" t="s">
        <v>210</v>
      </c>
      <c r="D39" s="8" t="s">
        <v>35</v>
      </c>
      <c r="E39" s="8" t="s">
        <v>224</v>
      </c>
      <c r="F39" s="11" t="s">
        <v>212</v>
      </c>
      <c r="G39" s="11" t="s">
        <v>213</v>
      </c>
      <c r="H39" s="11" t="s">
        <v>214</v>
      </c>
      <c r="I39" s="11" t="s">
        <v>215</v>
      </c>
      <c r="J39" s="11" t="s">
        <v>225</v>
      </c>
      <c r="K39" s="12">
        <v>47470</v>
      </c>
      <c r="L39" s="13">
        <v>270</v>
      </c>
      <c r="M39" s="14" t="s">
        <v>29</v>
      </c>
      <c r="N39" s="9" t="s">
        <v>23</v>
      </c>
      <c r="O39" s="10">
        <v>390.0150000000001</v>
      </c>
      <c r="P39" s="9" t="s">
        <v>24</v>
      </c>
    </row>
    <row r="40" spans="1:16" ht="78.75" x14ac:dyDescent="0.2">
      <c r="A40" s="8" t="s">
        <v>226</v>
      </c>
      <c r="B40" s="8" t="s">
        <v>227</v>
      </c>
      <c r="C40" s="8" t="s">
        <v>228</v>
      </c>
      <c r="D40" s="8" t="s">
        <v>47</v>
      </c>
      <c r="E40" s="8" t="s">
        <v>45</v>
      </c>
      <c r="F40" s="11" t="s">
        <v>229</v>
      </c>
      <c r="G40" s="11" t="s">
        <v>61</v>
      </c>
      <c r="H40" s="11" t="s">
        <v>61</v>
      </c>
      <c r="I40" s="11" t="s">
        <v>230</v>
      </c>
      <c r="J40" s="11" t="s">
        <v>231</v>
      </c>
      <c r="K40" s="12" t="s">
        <v>19</v>
      </c>
      <c r="L40" s="13">
        <v>150</v>
      </c>
      <c r="M40" s="14" t="s">
        <v>88</v>
      </c>
      <c r="N40" s="9" t="s">
        <v>23</v>
      </c>
      <c r="O40" s="10">
        <v>208.00800000000001</v>
      </c>
      <c r="P40" s="9" t="s">
        <v>24</v>
      </c>
    </row>
    <row r="41" spans="1:16" ht="78.75" x14ac:dyDescent="0.2">
      <c r="A41" s="8" t="s">
        <v>232</v>
      </c>
      <c r="B41" s="8" t="s">
        <v>233</v>
      </c>
      <c r="C41" s="8" t="s">
        <v>234</v>
      </c>
      <c r="D41" s="8" t="s">
        <v>69</v>
      </c>
      <c r="E41" s="8" t="s">
        <v>235</v>
      </c>
      <c r="F41" s="11" t="s">
        <v>236</v>
      </c>
      <c r="G41" s="11" t="s">
        <v>237</v>
      </c>
      <c r="H41" s="11" t="s">
        <v>237</v>
      </c>
      <c r="I41" s="11" t="s">
        <v>238</v>
      </c>
      <c r="J41" s="11" t="s">
        <v>239</v>
      </c>
      <c r="K41" s="12">
        <v>47945</v>
      </c>
      <c r="L41" s="13">
        <v>145</v>
      </c>
      <c r="M41" s="14" t="s">
        <v>30</v>
      </c>
      <c r="N41" s="9" t="s">
        <v>23</v>
      </c>
      <c r="O41" s="10">
        <v>226.20870000000002</v>
      </c>
      <c r="P41" s="9" t="s">
        <v>24</v>
      </c>
    </row>
    <row r="42" spans="1:16" ht="78.75" x14ac:dyDescent="0.2">
      <c r="A42" s="8" t="s">
        <v>240</v>
      </c>
      <c r="B42" s="8" t="s">
        <v>233</v>
      </c>
      <c r="C42" s="8" t="s">
        <v>234</v>
      </c>
      <c r="D42" s="8" t="s">
        <v>69</v>
      </c>
      <c r="E42" s="8" t="s">
        <v>235</v>
      </c>
      <c r="F42" s="11" t="s">
        <v>241</v>
      </c>
      <c r="G42" s="11" t="s">
        <v>237</v>
      </c>
      <c r="H42" s="11" t="s">
        <v>237</v>
      </c>
      <c r="I42" s="11" t="s">
        <v>238</v>
      </c>
      <c r="J42" s="11" t="s">
        <v>239</v>
      </c>
      <c r="K42" s="12">
        <v>47945</v>
      </c>
      <c r="L42" s="13">
        <v>225</v>
      </c>
      <c r="M42" s="14" t="s">
        <v>30</v>
      </c>
      <c r="N42" s="9" t="s">
        <v>23</v>
      </c>
      <c r="O42" s="10">
        <v>351.01350000000002</v>
      </c>
      <c r="P42" s="9" t="s">
        <v>24</v>
      </c>
    </row>
    <row r="43" spans="1:16" ht="78.75" x14ac:dyDescent="0.2">
      <c r="A43" s="8" t="s">
        <v>242</v>
      </c>
      <c r="B43" s="8" t="s">
        <v>243</v>
      </c>
      <c r="C43" s="8" t="s">
        <v>244</v>
      </c>
      <c r="D43" s="8" t="s">
        <v>33</v>
      </c>
      <c r="E43" s="8" t="s">
        <v>245</v>
      </c>
      <c r="F43" s="11" t="s">
        <v>246</v>
      </c>
      <c r="G43" s="11" t="s">
        <v>61</v>
      </c>
      <c r="H43" s="11" t="s">
        <v>61</v>
      </c>
      <c r="I43" s="11" t="s">
        <v>247</v>
      </c>
      <c r="J43" s="11" t="s">
        <v>248</v>
      </c>
      <c r="K43" s="12" t="s">
        <v>19</v>
      </c>
      <c r="L43" s="13">
        <v>156</v>
      </c>
      <c r="M43" s="14" t="s">
        <v>30</v>
      </c>
      <c r="N43" s="9" t="s">
        <v>23</v>
      </c>
      <c r="O43" s="10">
        <v>243.36936000000003</v>
      </c>
      <c r="P43" s="9" t="s">
        <v>24</v>
      </c>
    </row>
    <row r="44" spans="1:16" ht="78.75" x14ac:dyDescent="0.2">
      <c r="A44" s="15"/>
      <c r="B44" s="16" t="s">
        <v>120</v>
      </c>
      <c r="C44" s="16" t="s">
        <v>249</v>
      </c>
      <c r="D44" s="16" t="s">
        <v>250</v>
      </c>
      <c r="E44" s="17">
        <v>5.0000000000000001E-4</v>
      </c>
      <c r="F44" s="15" t="s">
        <v>251</v>
      </c>
      <c r="G44" s="15" t="s">
        <v>252</v>
      </c>
      <c r="H44" s="15" t="s">
        <v>253</v>
      </c>
      <c r="I44" s="15" t="s">
        <v>125</v>
      </c>
      <c r="J44" s="15" t="s">
        <v>254</v>
      </c>
      <c r="K44" s="12" t="s">
        <v>19</v>
      </c>
      <c r="L44" s="18">
        <v>173.21</v>
      </c>
      <c r="M44" s="19" t="s">
        <v>30</v>
      </c>
      <c r="N44" s="9" t="s">
        <v>23</v>
      </c>
      <c r="O44" s="10">
        <f>L44*1.07*1.08*1.35</f>
        <v>270.21799260000006</v>
      </c>
      <c r="P44" s="10" t="s">
        <v>255</v>
      </c>
    </row>
    <row r="45" spans="1:16" ht="78.75" x14ac:dyDescent="0.2">
      <c r="A45" s="15"/>
      <c r="B45" s="16" t="s">
        <v>120</v>
      </c>
      <c r="C45" s="16" t="s">
        <v>256</v>
      </c>
      <c r="D45" s="16" t="s">
        <v>257</v>
      </c>
      <c r="E45" s="16" t="s">
        <v>258</v>
      </c>
      <c r="F45" s="15" t="s">
        <v>259</v>
      </c>
      <c r="G45" s="15" t="s">
        <v>124</v>
      </c>
      <c r="H45" s="15" t="s">
        <v>124</v>
      </c>
      <c r="I45" s="15" t="s">
        <v>125</v>
      </c>
      <c r="J45" s="15" t="s">
        <v>260</v>
      </c>
      <c r="K45" s="12">
        <v>47374</v>
      </c>
      <c r="L45" s="18">
        <v>143.84</v>
      </c>
      <c r="M45" s="19" t="s">
        <v>30</v>
      </c>
      <c r="N45" s="9" t="s">
        <v>23</v>
      </c>
      <c r="O45" s="10">
        <f t="shared" ref="O45:O53" si="0">L45*1.07*1.08*1.35</f>
        <v>224.39903040000007</v>
      </c>
      <c r="P45" s="9" t="s">
        <v>24</v>
      </c>
    </row>
    <row r="46" spans="1:16" ht="78.75" x14ac:dyDescent="0.2">
      <c r="A46" s="15"/>
      <c r="B46" s="16" t="s">
        <v>120</v>
      </c>
      <c r="C46" s="16" t="s">
        <v>256</v>
      </c>
      <c r="D46" s="16" t="s">
        <v>122</v>
      </c>
      <c r="E46" s="16" t="s">
        <v>258</v>
      </c>
      <c r="F46" s="15" t="s">
        <v>261</v>
      </c>
      <c r="G46" s="15" t="s">
        <v>124</v>
      </c>
      <c r="H46" s="15" t="s">
        <v>124</v>
      </c>
      <c r="I46" s="15" t="s">
        <v>125</v>
      </c>
      <c r="J46" s="15" t="s">
        <v>260</v>
      </c>
      <c r="K46" s="12">
        <v>47374</v>
      </c>
      <c r="L46" s="18">
        <v>215.76</v>
      </c>
      <c r="M46" s="19" t="s">
        <v>30</v>
      </c>
      <c r="N46" s="9" t="s">
        <v>23</v>
      </c>
      <c r="O46" s="10">
        <f t="shared" si="0"/>
        <v>336.59854560000008</v>
      </c>
      <c r="P46" s="9" t="s">
        <v>24</v>
      </c>
    </row>
    <row r="47" spans="1:16" ht="78.75" x14ac:dyDescent="0.25">
      <c r="A47" s="25"/>
      <c r="B47" s="16" t="s">
        <v>262</v>
      </c>
      <c r="C47" s="16" t="s">
        <v>263</v>
      </c>
      <c r="D47" s="16" t="s">
        <v>264</v>
      </c>
      <c r="E47" s="16" t="s">
        <v>265</v>
      </c>
      <c r="F47" s="20" t="s">
        <v>266</v>
      </c>
      <c r="G47" s="15" t="s">
        <v>124</v>
      </c>
      <c r="H47" s="15" t="s">
        <v>124</v>
      </c>
      <c r="I47" s="15" t="s">
        <v>267</v>
      </c>
      <c r="J47" s="15" t="s">
        <v>268</v>
      </c>
      <c r="K47" s="12" t="s">
        <v>19</v>
      </c>
      <c r="L47" s="18">
        <v>257.57</v>
      </c>
      <c r="M47" s="19" t="s">
        <v>30</v>
      </c>
      <c r="N47" s="9" t="s">
        <v>23</v>
      </c>
      <c r="O47" s="10">
        <f t="shared" si="0"/>
        <v>401.82465420000005</v>
      </c>
      <c r="P47" s="9" t="s">
        <v>24</v>
      </c>
    </row>
    <row r="48" spans="1:16" ht="78.75" x14ac:dyDescent="0.2">
      <c r="A48" s="14"/>
      <c r="B48" s="24" t="s">
        <v>262</v>
      </c>
      <c r="C48" s="16" t="s">
        <v>269</v>
      </c>
      <c r="D48" s="16" t="s">
        <v>270</v>
      </c>
      <c r="E48" s="16" t="s">
        <v>265</v>
      </c>
      <c r="F48" s="15" t="s">
        <v>271</v>
      </c>
      <c r="G48" s="15" t="s">
        <v>124</v>
      </c>
      <c r="H48" s="15" t="s">
        <v>124</v>
      </c>
      <c r="I48" s="15" t="s">
        <v>267</v>
      </c>
      <c r="J48" s="15" t="s">
        <v>272</v>
      </c>
      <c r="K48" s="12">
        <v>47465</v>
      </c>
      <c r="L48" s="18">
        <v>250.82</v>
      </c>
      <c r="M48" s="19" t="s">
        <v>30</v>
      </c>
      <c r="N48" s="9" t="s">
        <v>23</v>
      </c>
      <c r="O48" s="10">
        <f t="shared" si="0"/>
        <v>391.29424920000008</v>
      </c>
      <c r="P48" s="9" t="s">
        <v>24</v>
      </c>
    </row>
    <row r="49" spans="1:16" ht="78.75" x14ac:dyDescent="0.2">
      <c r="A49" s="26"/>
      <c r="B49" s="16" t="s">
        <v>262</v>
      </c>
      <c r="C49" s="16" t="s">
        <v>273</v>
      </c>
      <c r="D49" s="16" t="s">
        <v>274</v>
      </c>
      <c r="E49" s="16" t="s">
        <v>265</v>
      </c>
      <c r="F49" s="15" t="s">
        <v>271</v>
      </c>
      <c r="G49" s="15" t="s">
        <v>252</v>
      </c>
      <c r="H49" s="15" t="s">
        <v>252</v>
      </c>
      <c r="I49" s="21" t="s">
        <v>267</v>
      </c>
      <c r="J49" s="15" t="s">
        <v>275</v>
      </c>
      <c r="K49" s="22">
        <v>47196</v>
      </c>
      <c r="L49" s="18">
        <v>250.82</v>
      </c>
      <c r="M49" s="19" t="s">
        <v>30</v>
      </c>
      <c r="N49" s="9" t="s">
        <v>23</v>
      </c>
      <c r="O49" s="10">
        <f t="shared" si="0"/>
        <v>391.29424920000008</v>
      </c>
      <c r="P49" s="9" t="s">
        <v>24</v>
      </c>
    </row>
    <row r="50" spans="1:16" ht="78.75" x14ac:dyDescent="0.2">
      <c r="A50" s="15"/>
      <c r="B50" s="16" t="s">
        <v>262</v>
      </c>
      <c r="C50" s="16" t="s">
        <v>273</v>
      </c>
      <c r="D50" s="16" t="s">
        <v>276</v>
      </c>
      <c r="E50" s="16" t="s">
        <v>265</v>
      </c>
      <c r="F50" s="15" t="s">
        <v>271</v>
      </c>
      <c r="G50" s="15" t="s">
        <v>252</v>
      </c>
      <c r="H50" s="15" t="s">
        <v>252</v>
      </c>
      <c r="I50" s="21" t="s">
        <v>267</v>
      </c>
      <c r="J50" s="15" t="s">
        <v>277</v>
      </c>
      <c r="K50" s="22">
        <v>47196</v>
      </c>
      <c r="L50" s="18">
        <v>250.82</v>
      </c>
      <c r="M50" s="19" t="s">
        <v>30</v>
      </c>
      <c r="N50" s="9" t="s">
        <v>23</v>
      </c>
      <c r="O50" s="10">
        <f t="shared" si="0"/>
        <v>391.29424920000008</v>
      </c>
      <c r="P50" s="9" t="s">
        <v>24</v>
      </c>
    </row>
    <row r="51" spans="1:16" ht="78.75" x14ac:dyDescent="0.2">
      <c r="A51" s="15"/>
      <c r="B51" s="16" t="s">
        <v>262</v>
      </c>
      <c r="C51" s="16" t="s">
        <v>278</v>
      </c>
      <c r="D51" s="16" t="s">
        <v>276</v>
      </c>
      <c r="E51" s="16" t="s">
        <v>265</v>
      </c>
      <c r="F51" s="15" t="s">
        <v>271</v>
      </c>
      <c r="G51" s="15" t="s">
        <v>252</v>
      </c>
      <c r="H51" s="15" t="s">
        <v>252</v>
      </c>
      <c r="I51" s="21" t="s">
        <v>267</v>
      </c>
      <c r="J51" s="15" t="s">
        <v>279</v>
      </c>
      <c r="K51" s="12">
        <v>46939</v>
      </c>
      <c r="L51" s="18">
        <v>250.82</v>
      </c>
      <c r="M51" s="19" t="s">
        <v>30</v>
      </c>
      <c r="N51" s="9" t="s">
        <v>23</v>
      </c>
      <c r="O51" s="10">
        <f t="shared" si="0"/>
        <v>391.29424920000008</v>
      </c>
      <c r="P51" s="9" t="s">
        <v>24</v>
      </c>
    </row>
    <row r="52" spans="1:16" ht="78.75" x14ac:dyDescent="0.2">
      <c r="A52" s="15"/>
      <c r="B52" s="16" t="s">
        <v>262</v>
      </c>
      <c r="C52" s="16" t="s">
        <v>278</v>
      </c>
      <c r="D52" s="16" t="s">
        <v>274</v>
      </c>
      <c r="E52" s="16" t="s">
        <v>265</v>
      </c>
      <c r="F52" s="15" t="s">
        <v>271</v>
      </c>
      <c r="G52" s="15" t="s">
        <v>252</v>
      </c>
      <c r="H52" s="15" t="s">
        <v>252</v>
      </c>
      <c r="I52" s="21" t="s">
        <v>267</v>
      </c>
      <c r="J52" s="15" t="s">
        <v>280</v>
      </c>
      <c r="K52" s="12">
        <v>46939</v>
      </c>
      <c r="L52" s="18">
        <v>250.82</v>
      </c>
      <c r="M52" s="19" t="s">
        <v>30</v>
      </c>
      <c r="N52" s="9" t="s">
        <v>23</v>
      </c>
      <c r="O52" s="10">
        <f t="shared" si="0"/>
        <v>391.29424920000008</v>
      </c>
      <c r="P52" s="9" t="s">
        <v>24</v>
      </c>
    </row>
    <row r="53" spans="1:16" ht="78.75" x14ac:dyDescent="0.2">
      <c r="A53" s="15"/>
      <c r="B53" s="16" t="s">
        <v>262</v>
      </c>
      <c r="C53" s="16" t="s">
        <v>281</v>
      </c>
      <c r="D53" s="16" t="s">
        <v>282</v>
      </c>
      <c r="E53" s="16" t="s">
        <v>265</v>
      </c>
      <c r="F53" s="15" t="s">
        <v>271</v>
      </c>
      <c r="G53" s="15" t="s">
        <v>283</v>
      </c>
      <c r="H53" s="15" t="s">
        <v>252</v>
      </c>
      <c r="I53" s="15" t="s">
        <v>267</v>
      </c>
      <c r="J53" s="15" t="s">
        <v>284</v>
      </c>
      <c r="K53" s="12">
        <v>47734</v>
      </c>
      <c r="L53" s="18">
        <v>275.57</v>
      </c>
      <c r="M53" s="19" t="s">
        <v>30</v>
      </c>
      <c r="N53" s="9" t="s">
        <v>23</v>
      </c>
      <c r="O53" s="10">
        <f t="shared" si="0"/>
        <v>429.90573420000004</v>
      </c>
      <c r="P53" s="9" t="s">
        <v>24</v>
      </c>
    </row>
    <row r="67" spans="1:16" ht="18.75" x14ac:dyDescent="0.3">
      <c r="A67" s="27" t="s">
        <v>26</v>
      </c>
      <c r="B67" s="27"/>
      <c r="C67" s="27"/>
      <c r="D67" s="7"/>
      <c r="E67" s="7"/>
      <c r="F67" s="7"/>
      <c r="G67" s="7"/>
      <c r="H67" s="7"/>
      <c r="I67" s="7"/>
      <c r="J67" s="7"/>
      <c r="K67" s="7"/>
      <c r="L67" s="27" t="s">
        <v>31</v>
      </c>
      <c r="M67" s="27"/>
      <c r="N67" s="27"/>
      <c r="O67" s="27"/>
      <c r="P67" s="23"/>
    </row>
  </sheetData>
  <autoFilter ref="A10:P10" xr:uid="{00000000-0009-0000-0000-000000000000}">
    <sortState ref="A10:P10">
      <sortCondition ref="B10"/>
    </sortState>
  </autoFilter>
  <mergeCells count="7">
    <mergeCell ref="A67:C67"/>
    <mergeCell ref="L67:O67"/>
    <mergeCell ref="A8:P8"/>
    <mergeCell ref="M3:P3"/>
    <mergeCell ref="M2:P2"/>
    <mergeCell ref="M5:P5"/>
    <mergeCell ref="M4:P4"/>
  </mergeCells>
  <conditionalFormatting sqref="A11:A43">
    <cfRule type="duplicateValues" dxfId="0" priority="1"/>
  </conditionalFormatting>
  <dataValidations count="1">
    <dataValidation type="list" allowBlank="1" showErrorMessage="1" sqref="M44:M53" xr:uid="{6E39A2D9-9108-42DC-8386-3855C925CE66}">
      <formula1>"Включений до Національного переліку основних лікарських засобів, відпуск без рецепту,Включений до Національного переліку основних лікарських засобів, відпуск за рецептом,Не включений до Національного переліку основних лікарських засобів, відпуск за рецепт"&amp;"ом,Не включений до Національного переліку основних лікарських засобів, відпуск без рецепту"</formula1>
    </dataValidation>
  </dataValidations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1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Сергій Олександрович Бородін</cp:lastModifiedBy>
  <cp:lastPrinted>2025-11-28T09:45:57Z</cp:lastPrinted>
  <dcterms:created xsi:type="dcterms:W3CDTF">2025-06-03T14:07:39Z</dcterms:created>
  <dcterms:modified xsi:type="dcterms:W3CDTF">2026-04-21T13:09:41Z</dcterms:modified>
</cp:coreProperties>
</file>